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P:\BASA FOG Program\FOG Sizing and Production Sheets\"/>
    </mc:Choice>
  </mc:AlternateContent>
  <xr:revisionPtr revIDLastSave="0" documentId="13_ncr:1_{EB6525D7-EA97-43AE-8C84-4E11DEF039A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FSE Sizing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D36" i="1"/>
  <c r="J13" i="1"/>
  <c r="B36" i="1" l="1"/>
  <c r="H36" i="1" l="1"/>
</calcChain>
</file>

<file path=xl/sharedStrings.xml><?xml version="1.0" encoding="utf-8"?>
<sst xmlns="http://schemas.openxmlformats.org/spreadsheetml/2006/main" count="65" uniqueCount="60">
  <si>
    <t>Business Name</t>
  </si>
  <si>
    <t>Date</t>
  </si>
  <si>
    <t>Interceptor</t>
  </si>
  <si>
    <t>x</t>
  </si>
  <si>
    <t>=</t>
  </si>
  <si>
    <t>STEP 1</t>
  </si>
  <si>
    <t>STEP 2</t>
  </si>
  <si>
    <t>STEP 3</t>
  </si>
  <si>
    <t>STEP 4</t>
  </si>
  <si>
    <t>Business Address</t>
  </si>
  <si>
    <t>Contact Name and Title</t>
  </si>
  <si>
    <t>Phone #</t>
  </si>
  <si>
    <t>Please mail or email completed form to:</t>
  </si>
  <si>
    <t xml:space="preserve">Mason Miller </t>
  </si>
  <si>
    <t xml:space="preserve">Butler Area Sewer Authority </t>
  </si>
  <si>
    <t xml:space="preserve">100 Litman Road </t>
  </si>
  <si>
    <t>Butler, Pa 16001-3256</t>
  </si>
  <si>
    <t>Email: mmiller@basapa.org</t>
  </si>
  <si>
    <t xml:space="preserve">Calculated By </t>
  </si>
  <si>
    <t>Interior Interceptor FOG Production Worksheet</t>
  </si>
  <si>
    <t>Meals Per</t>
  </si>
  <si>
    <t>Day</t>
  </si>
  <si>
    <t xml:space="preserve">Grease </t>
  </si>
  <si>
    <t xml:space="preserve">Production </t>
  </si>
  <si>
    <t xml:space="preserve">Days Per </t>
  </si>
  <si>
    <t>BASA Approved Days</t>
  </si>
  <si>
    <t>Average Monthly Meals/Day</t>
  </si>
  <si>
    <t xml:space="preserve">Grease Production Value </t>
  </si>
  <si>
    <r>
      <t xml:space="preserve">LOW GREASE PRODUCTION
</t>
    </r>
    <r>
      <rPr>
        <sz val="8"/>
        <color theme="1"/>
        <rFont val="Calibri"/>
        <family val="2"/>
        <scheme val="minor"/>
      </rPr>
      <t>Sandwich Shop, Convenience Store, Fresh, Bar, Sushi Bar, Delicatessen, Snack Bar, Ice Cream Parlor, Frozen Yogurt, Hotel Breakfast Bar, Residential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</si>
  <si>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MEDIUM GREASE PRODUCTION
</t>
    </r>
    <r>
      <rPr>
        <sz val="8"/>
        <color theme="1"/>
        <rFont val="Calibri"/>
        <family val="2"/>
        <scheme val="minor"/>
      </rPr>
      <t>Coffee House, Pizza, Grocery Store (no fryer), Cafeteria (no food prep), Japanese, Fast Food, Drive-In, Greek, Indian, Low Grease Output FSE (w/fryer)</t>
    </r>
  </si>
  <si>
    <t>Meals/Day</t>
  </si>
  <si>
    <r>
      <t xml:space="preserve">HIGH GREASE PRODUCTION
</t>
    </r>
    <r>
      <rPr>
        <sz val="8"/>
        <color theme="1"/>
        <rFont val="Calibri"/>
        <family val="2"/>
        <scheme val="minor"/>
      </rPr>
      <t>Cafeteria, Family Restaurant, Italian, Steak House, Bakery/Donut Shop, Chinese Buffet, Mexican, Seafood, Fried Chicken, Grocery Store (w/fryer), Barbecue</t>
    </r>
  </si>
  <si>
    <t>Calculated Days Per Pump out Cycle</t>
  </si>
  <si>
    <t>Pump out Cycle</t>
  </si>
  <si>
    <t>Per Pump out Cycle</t>
  </si>
  <si>
    <t xml:space="preserve">Industrial Pretreatment Coordinator </t>
  </si>
  <si>
    <t xml:space="preserve">Insert grease trap capacity "lbs." shown on manufacture cut sheets. </t>
  </si>
  <si>
    <t>÷</t>
  </si>
  <si>
    <t>Value</t>
  </si>
  <si>
    <t>Grease</t>
  </si>
  <si>
    <t>Capacity</t>
  </si>
  <si>
    <t xml:space="preserve">Grease Interceptor Capacity </t>
  </si>
  <si>
    <t>Use the values obtained from step 1, 2, 3 to solve the equation below.  BASA will designate the approved</t>
  </si>
  <si>
    <t>days per pump out cycle.</t>
  </si>
  <si>
    <t xml:space="preserve">Using the Chart below enter the grease production value that best fits  your food establishment in the box above. </t>
  </si>
  <si>
    <t xml:space="preserve">lbs. </t>
  </si>
  <si>
    <t>Grease Interceptor Capacity</t>
  </si>
  <si>
    <t>Outlet Height "ft"</t>
  </si>
  <si>
    <t>I.D. Width "ft"</t>
  </si>
  <si>
    <t>I.D.  Length "ft"</t>
  </si>
  <si>
    <t>Note: Grease production values are based off 2011 brown grease study and Schier Grease Trap study review.</t>
  </si>
  <si>
    <t>Note: Grease Interceptor Capacity formula applies 25% rule assuming 60% FOG and 40% bottom solids.</t>
  </si>
  <si>
    <t>lbs./Meal</t>
  </si>
  <si>
    <t>No Flatware 
.005 lbs./Meal</t>
  </si>
  <si>
    <t>No Flatware 
.025 lbs./Meal</t>
  </si>
  <si>
    <t xml:space="preserve">No Flatware
.035 lbs./Meal </t>
  </si>
  <si>
    <t>With Flatware
.0065 lbs./Meal</t>
  </si>
  <si>
    <t>With Flatware
.0325 lbs./Meal</t>
  </si>
  <si>
    <t>With Flatware 
.0455 lbs./Meal</t>
  </si>
  <si>
    <t>* FOG interceptors must comply with the prevailing version of the IPP, where in conflict BASA rules and regulations take precedent* 
Revision: 12-2-2020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</si>
</sst>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0" fontId="4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0" fillId="0" borderId="3" xfId="0" applyBorder="1" applyProtection="1"/>
    <xf numFmtId="0" fontId="0" fillId="0" borderId="3" xfId="0" applyFill="1" applyBorder="1" applyProtection="1"/>
    <xf numFmtId="2" fontId="0" fillId="2" borderId="3" xfId="0" applyNumberFormat="1" applyFill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0" xfId="0" applyBorder="1" applyAlignment="1" applyProtection="1">
      <alignment horizontal="left"/>
    </xf>
    <xf numFmtId="0" fontId="0" fillId="0" borderId="12" xfId="0" applyBorder="1" applyProtection="1"/>
    <xf numFmtId="0" fontId="0" fillId="0" borderId="0" xfId="0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1" fillId="0" borderId="5" xfId="0" applyFont="1" applyBorder="1" applyProtection="1"/>
    <xf numFmtId="0" fontId="0" fillId="0" borderId="3" xfId="0" applyBorder="1" applyAlignment="1" applyProtection="1">
      <alignment horizontal="center"/>
    </xf>
    <xf numFmtId="0" fontId="1" fillId="0" borderId="0" xfId="0" applyFont="1" applyBorder="1" applyProtection="1"/>
    <xf numFmtId="0" fontId="0" fillId="0" borderId="12" xfId="0" applyBorder="1" applyAlignment="1" applyProtection="1"/>
    <xf numFmtId="0" fontId="0" fillId="0" borderId="0" xfId="0" applyFill="1" applyBorder="1" applyProtection="1"/>
    <xf numFmtId="0" fontId="0" fillId="0" borderId="5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5" xfId="0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Protection="1">
      <protection locked="0"/>
    </xf>
    <xf numFmtId="0" fontId="1" fillId="0" borderId="7" xfId="0" applyFont="1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/>
    </xf>
    <xf numFmtId="0" fontId="1" fillId="0" borderId="12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360613</xdr:colOff>
      <xdr:row>34</xdr:row>
      <xdr:rowOff>125997</xdr:rowOff>
    </xdr:from>
    <xdr:to>
      <xdr:col>6</xdr:col>
      <xdr:colOff>50131</xdr:colOff>
      <xdr:row>36</xdr:row>
      <xdr:rowOff>45118</xdr:rowOff>
    </xdr:to>
    <xdr:sp macro="" textlink="">
      <xdr:nvSpPr>
        <xdr:cNvPr id="3" name="Double Bracket 2">
          <a:extLst>
            <a:ext uri="{FF2B5EF4-FFF2-40B4-BE49-F238E27FC236}">
              <a16:creationId xmlns:a16="http://schemas.microsoft.com/office/drawing/2014/main" id="{2693667F-5AE2-4332-B897-7E285C891A99}"/>
            </a:ext>
          </a:extLst>
        </xdr:cNvPr>
        <xdr:cNvSpPr/>
      </xdr:nvSpPr>
      <xdr:spPr>
        <a:xfrm>
          <a:off x="1664034" y="6252076"/>
          <a:ext cx="1805071" cy="330200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showGridLines="0" tabSelected="1" view="pageLayout" topLeftCell="A3" zoomScale="120" zoomScaleNormal="100" zoomScalePageLayoutView="120" workbookViewId="0">
      <selection activeCell="A3" sqref="A3:D3"/>
    </sheetView>
  </sheetViews>
  <sheetFormatPr defaultRowHeight="15" x14ac:dyDescent="0.25"/>
  <cols>
    <col min="1" max="1" width="7.28515625" style="1" customWidth="1"/>
    <col min="2" max="2" width="9.140625" style="1"/>
    <col min="3" max="3" width="6" style="1" customWidth="1"/>
    <col min="4" max="4" width="9.7109375" style="1" customWidth="1"/>
    <col min="5" max="5" width="4.85546875" style="1" customWidth="1"/>
    <col min="6" max="6" width="8.85546875" style="1" customWidth="1"/>
    <col min="7" max="7" width="4.85546875" style="1" customWidth="1"/>
    <col min="8" max="8" width="9.140625" style="1"/>
    <col min="9" max="9" width="4.140625" style="1" customWidth="1"/>
    <col min="10" max="10" width="9.140625" style="1"/>
    <col min="11" max="11" width="3.85546875" style="1" customWidth="1"/>
    <col min="12" max="12" width="9.140625" style="1"/>
    <col min="13" max="13" width="7.28515625" style="1" customWidth="1"/>
    <col min="14" max="16384" width="9.140625" style="1"/>
  </cols>
  <sheetData>
    <row r="1" spans="1:17" ht="24.75" customHeight="1" x14ac:dyDescent="0.2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7" ht="21.75" customHeight="1" x14ac:dyDescent="0.25">
      <c r="A2" s="54" t="s">
        <v>0</v>
      </c>
      <c r="B2" s="54"/>
      <c r="C2" s="54"/>
      <c r="D2" s="2"/>
      <c r="E2" s="3"/>
      <c r="F2" s="54" t="s">
        <v>9</v>
      </c>
      <c r="G2" s="54"/>
      <c r="H2" s="54"/>
      <c r="I2" s="54"/>
      <c r="J2" s="2"/>
      <c r="K2" s="54" t="s">
        <v>1</v>
      </c>
      <c r="L2" s="54"/>
      <c r="M2" s="54"/>
    </row>
    <row r="3" spans="1:17" ht="14.25" customHeight="1" thickBot="1" x14ac:dyDescent="0.3">
      <c r="A3" s="56"/>
      <c r="B3" s="56"/>
      <c r="C3" s="56"/>
      <c r="D3" s="56"/>
      <c r="E3" s="4"/>
      <c r="F3" s="56"/>
      <c r="G3" s="56"/>
      <c r="H3" s="56"/>
      <c r="I3" s="56"/>
      <c r="K3" s="78"/>
      <c r="L3" s="78"/>
      <c r="M3" s="78"/>
    </row>
    <row r="4" spans="1:17" ht="6.75" customHeight="1" x14ac:dyDescent="0.25">
      <c r="A4" s="5"/>
      <c r="B4" s="5"/>
      <c r="C4" s="5"/>
      <c r="D4" s="4"/>
      <c r="E4" s="4"/>
      <c r="F4" s="4"/>
      <c r="G4" s="6"/>
      <c r="H4" s="6"/>
      <c r="I4" s="4"/>
      <c r="K4" s="7"/>
      <c r="L4" s="7"/>
    </row>
    <row r="5" spans="1:17" ht="14.25" customHeight="1" x14ac:dyDescent="0.25">
      <c r="A5" s="54" t="s">
        <v>10</v>
      </c>
      <c r="B5" s="54"/>
      <c r="C5" s="54"/>
      <c r="D5" s="54"/>
      <c r="F5" s="55" t="s">
        <v>11</v>
      </c>
      <c r="G5" s="55"/>
      <c r="H5" s="55"/>
      <c r="I5" s="3"/>
      <c r="J5" s="54" t="s">
        <v>18</v>
      </c>
      <c r="K5" s="54"/>
      <c r="L5" s="54"/>
      <c r="M5" s="54"/>
    </row>
    <row r="6" spans="1:17" ht="14.25" customHeight="1" thickBot="1" x14ac:dyDescent="0.3">
      <c r="A6" s="56"/>
      <c r="B6" s="56"/>
      <c r="C6" s="56"/>
      <c r="D6" s="56"/>
      <c r="E6" s="4"/>
      <c r="F6" s="56"/>
      <c r="G6" s="56"/>
      <c r="H6" s="56"/>
      <c r="I6" s="5"/>
      <c r="J6" s="70"/>
      <c r="K6" s="70"/>
      <c r="L6" s="70"/>
      <c r="M6" s="70"/>
    </row>
    <row r="7" spans="1:17" ht="12.75" customHeight="1" thickBot="1" x14ac:dyDescent="0.3">
      <c r="A7" s="8"/>
      <c r="N7" s="6"/>
      <c r="O7" s="6"/>
      <c r="P7" s="6"/>
      <c r="Q7" s="6"/>
    </row>
    <row r="8" spans="1:17" x14ac:dyDescent="0.25">
      <c r="A8" s="9" t="s">
        <v>5</v>
      </c>
      <c r="B8" s="10" t="s">
        <v>41</v>
      </c>
      <c r="C8" s="11"/>
      <c r="D8" s="11"/>
      <c r="E8" s="11"/>
      <c r="F8" s="11"/>
      <c r="G8" s="11"/>
      <c r="H8" s="11"/>
      <c r="I8" s="11"/>
      <c r="J8" s="12"/>
      <c r="K8" s="11"/>
      <c r="L8" s="13"/>
      <c r="M8" s="14"/>
    </row>
    <row r="9" spans="1:17" ht="15" customHeight="1" x14ac:dyDescent="0.25">
      <c r="A9" s="15" t="s">
        <v>36</v>
      </c>
      <c r="B9" s="4"/>
      <c r="C9" s="4"/>
      <c r="D9" s="4"/>
      <c r="E9" s="4"/>
      <c r="F9" s="4"/>
      <c r="G9" s="4"/>
      <c r="H9" s="4"/>
      <c r="I9" s="5"/>
      <c r="J9" s="77"/>
      <c r="K9" s="77"/>
      <c r="L9" s="16"/>
      <c r="M9" s="17"/>
    </row>
    <row r="10" spans="1:17" ht="3" customHeight="1" x14ac:dyDescent="0.25">
      <c r="A10" s="15"/>
      <c r="B10" s="4"/>
      <c r="C10" s="4"/>
      <c r="D10" s="4"/>
      <c r="E10" s="4"/>
      <c r="F10" s="4"/>
      <c r="G10" s="4"/>
      <c r="H10" s="4"/>
      <c r="I10" s="5"/>
      <c r="J10" s="6"/>
      <c r="K10" s="6"/>
      <c r="L10" s="16"/>
      <c r="M10" s="17"/>
    </row>
    <row r="11" spans="1:17" ht="15" customHeight="1" x14ac:dyDescent="0.25">
      <c r="A11" s="74" t="s">
        <v>48</v>
      </c>
      <c r="B11" s="75"/>
      <c r="C11" s="75" t="s">
        <v>49</v>
      </c>
      <c r="D11" s="75"/>
      <c r="E11" s="4"/>
      <c r="F11" s="5" t="s">
        <v>47</v>
      </c>
      <c r="G11" s="5"/>
      <c r="H11" s="5"/>
      <c r="I11" s="5"/>
      <c r="J11" s="5" t="s">
        <v>46</v>
      </c>
      <c r="K11" s="5"/>
      <c r="L11" s="5"/>
      <c r="M11" s="17"/>
    </row>
    <row r="12" spans="1:17" ht="3" customHeight="1" thickBot="1" x14ac:dyDescent="0.3">
      <c r="A12" s="15"/>
      <c r="B12" s="4"/>
      <c r="C12" s="4"/>
      <c r="D12" s="4"/>
      <c r="E12" s="4"/>
      <c r="F12" s="4"/>
      <c r="G12" s="4"/>
      <c r="H12" s="4"/>
      <c r="I12" s="5"/>
      <c r="J12" s="6"/>
      <c r="K12" s="18"/>
      <c r="L12" s="16"/>
      <c r="M12" s="17"/>
    </row>
    <row r="13" spans="1:17" ht="15" customHeight="1" thickBot="1" x14ac:dyDescent="0.3">
      <c r="A13" s="15"/>
      <c r="B13" s="44"/>
      <c r="D13" s="44"/>
      <c r="F13" s="71"/>
      <c r="G13" s="76"/>
      <c r="H13" s="20" t="s">
        <v>4</v>
      </c>
      <c r="I13" s="6"/>
      <c r="J13" s="46" t="str">
        <f>IF(B13*D13*F13*0.25*0.6*52&gt;0,B13*D13*F13*0.25*0.6*52, "")</f>
        <v/>
      </c>
      <c r="K13" s="73"/>
      <c r="L13" s="21" t="s">
        <v>45</v>
      </c>
      <c r="M13" s="17"/>
    </row>
    <row r="14" spans="1:17" ht="15" customHeight="1" x14ac:dyDescent="0.25">
      <c r="A14" s="15" t="s">
        <v>51</v>
      </c>
      <c r="B14" s="4"/>
      <c r="D14" s="4"/>
      <c r="F14" s="4"/>
      <c r="G14" s="4"/>
      <c r="H14" s="20"/>
      <c r="I14" s="6"/>
      <c r="J14" s="6"/>
      <c r="K14" s="6"/>
      <c r="L14" s="6"/>
      <c r="M14" s="17"/>
    </row>
    <row r="15" spans="1:17" ht="4.5" customHeight="1" thickBot="1" x14ac:dyDescent="0.3">
      <c r="A15" s="22"/>
      <c r="B15" s="4"/>
      <c r="C15" s="6"/>
      <c r="D15" s="4"/>
      <c r="E15" s="6"/>
      <c r="F15" s="4"/>
      <c r="G15" s="4"/>
      <c r="H15" s="4"/>
      <c r="I15" s="4"/>
      <c r="M15" s="17"/>
    </row>
    <row r="16" spans="1:17" ht="4.5" customHeight="1" thickBot="1" x14ac:dyDescent="0.3">
      <c r="A16" s="9"/>
      <c r="B16" s="11"/>
      <c r="C16" s="23"/>
      <c r="D16" s="11"/>
      <c r="E16" s="23"/>
      <c r="F16" s="11"/>
      <c r="G16" s="11"/>
      <c r="H16" s="11"/>
      <c r="I16" s="11"/>
      <c r="J16" s="11"/>
      <c r="K16" s="11"/>
      <c r="L16" s="11"/>
      <c r="M16" s="14"/>
    </row>
    <row r="17" spans="1:13" ht="15.75" thickBot="1" x14ac:dyDescent="0.3">
      <c r="A17" s="22" t="s">
        <v>6</v>
      </c>
      <c r="B17" s="24" t="s">
        <v>26</v>
      </c>
      <c r="C17" s="4"/>
      <c r="D17" s="4"/>
      <c r="E17" s="4"/>
      <c r="F17" s="24"/>
      <c r="G17" s="4"/>
      <c r="H17" s="4"/>
      <c r="I17" s="4"/>
      <c r="J17" s="71"/>
      <c r="K17" s="72"/>
      <c r="L17" s="25" t="s">
        <v>30</v>
      </c>
      <c r="M17" s="17"/>
    </row>
    <row r="18" spans="1:13" ht="4.5" customHeight="1" thickBot="1" x14ac:dyDescent="0.3">
      <c r="A18" s="22"/>
      <c r="G18" s="26"/>
      <c r="H18" s="4"/>
      <c r="I18" s="4"/>
      <c r="J18" s="4"/>
      <c r="K18" s="4"/>
      <c r="L18" s="4"/>
      <c r="M18" s="17"/>
    </row>
    <row r="19" spans="1:13" ht="4.5" customHeight="1" thickBot="1" x14ac:dyDescent="0.3">
      <c r="A19" s="9"/>
      <c r="B19" s="11"/>
      <c r="C19" s="11"/>
      <c r="D19" s="11"/>
      <c r="E19" s="11"/>
      <c r="F19" s="11"/>
      <c r="G19" s="12"/>
      <c r="H19" s="11"/>
      <c r="I19" s="11"/>
      <c r="J19" s="11"/>
      <c r="K19" s="11"/>
      <c r="L19" s="11"/>
      <c r="M19" s="14"/>
    </row>
    <row r="20" spans="1:13" ht="15" customHeight="1" thickBot="1" x14ac:dyDescent="0.3">
      <c r="A20" s="22" t="s">
        <v>5</v>
      </c>
      <c r="B20" s="24" t="s">
        <v>27</v>
      </c>
      <c r="C20" s="4"/>
      <c r="D20" s="4"/>
      <c r="E20" s="4"/>
      <c r="F20" s="4"/>
      <c r="G20" s="4"/>
      <c r="H20" s="4"/>
      <c r="I20" s="4"/>
      <c r="J20" s="71"/>
      <c r="K20" s="72"/>
      <c r="L20" s="19" t="s">
        <v>52</v>
      </c>
      <c r="M20" s="17"/>
    </row>
    <row r="21" spans="1:13" s="31" customFormat="1" ht="14.25" customHeight="1" x14ac:dyDescent="0.25">
      <c r="A21" s="27" t="s">
        <v>44</v>
      </c>
      <c r="B21" s="28"/>
      <c r="C21" s="28"/>
      <c r="D21" s="28"/>
      <c r="E21" s="28"/>
      <c r="F21" s="28"/>
      <c r="G21" s="29"/>
      <c r="H21" s="28"/>
      <c r="I21" s="28"/>
      <c r="J21" s="28"/>
      <c r="K21" s="28"/>
      <c r="L21" s="28"/>
      <c r="M21" s="30"/>
    </row>
    <row r="22" spans="1:13" ht="4.5" customHeight="1" thickBot="1" x14ac:dyDescent="0.3">
      <c r="A22" s="32"/>
      <c r="B22" s="4"/>
      <c r="C22" s="4"/>
      <c r="D22" s="4"/>
      <c r="E22" s="5"/>
      <c r="F22" s="5"/>
      <c r="G22" s="33"/>
      <c r="H22" s="4"/>
      <c r="I22" s="4"/>
      <c r="J22" s="4"/>
      <c r="K22" s="4"/>
      <c r="L22" s="4"/>
      <c r="M22" s="17"/>
    </row>
    <row r="23" spans="1:13" ht="65.25" customHeight="1" thickBot="1" x14ac:dyDescent="0.3">
      <c r="A23" s="32"/>
      <c r="B23" s="51" t="s">
        <v>28</v>
      </c>
      <c r="C23" s="52"/>
      <c r="D23" s="53"/>
      <c r="E23" s="51" t="s">
        <v>29</v>
      </c>
      <c r="F23" s="52"/>
      <c r="G23" s="52"/>
      <c r="H23" s="53"/>
      <c r="I23" s="51" t="s">
        <v>31</v>
      </c>
      <c r="J23" s="52"/>
      <c r="K23" s="52"/>
      <c r="L23" s="53"/>
      <c r="M23" s="17"/>
    </row>
    <row r="24" spans="1:13" ht="29.25" customHeight="1" thickBot="1" x14ac:dyDescent="0.3">
      <c r="A24" s="32"/>
      <c r="B24" s="45" t="s">
        <v>53</v>
      </c>
      <c r="C24" s="45"/>
      <c r="D24" s="45"/>
      <c r="E24" s="45" t="s">
        <v>54</v>
      </c>
      <c r="F24" s="45"/>
      <c r="G24" s="45"/>
      <c r="H24" s="45"/>
      <c r="I24" s="45" t="s">
        <v>55</v>
      </c>
      <c r="J24" s="45"/>
      <c r="K24" s="45"/>
      <c r="L24" s="45"/>
      <c r="M24" s="17"/>
    </row>
    <row r="25" spans="1:13" ht="29.25" customHeight="1" thickBot="1" x14ac:dyDescent="0.3">
      <c r="A25" s="32"/>
      <c r="B25" s="45" t="s">
        <v>56</v>
      </c>
      <c r="C25" s="45"/>
      <c r="D25" s="45"/>
      <c r="E25" s="45" t="s">
        <v>57</v>
      </c>
      <c r="F25" s="45"/>
      <c r="G25" s="45"/>
      <c r="H25" s="45"/>
      <c r="I25" s="45" t="s">
        <v>58</v>
      </c>
      <c r="J25" s="45"/>
      <c r="K25" s="45"/>
      <c r="L25" s="45"/>
      <c r="M25" s="17"/>
    </row>
    <row r="26" spans="1:13" ht="4.5" customHeight="1" x14ac:dyDescent="0.25">
      <c r="A26" s="3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7"/>
    </row>
    <row r="27" spans="1:13" ht="16.5" customHeight="1" x14ac:dyDescent="0.25">
      <c r="A27" s="48" t="s">
        <v>50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ht="4.5" customHeight="1" thickBot="1" x14ac:dyDescent="0.3">
      <c r="A28" s="3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7"/>
    </row>
    <row r="29" spans="1:13" x14ac:dyDescent="0.25">
      <c r="A29" s="9" t="s">
        <v>8</v>
      </c>
      <c r="B29" s="10" t="s">
        <v>32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</row>
    <row r="30" spans="1:13" ht="16.5" customHeight="1" x14ac:dyDescent="0.25">
      <c r="A30" s="22"/>
      <c r="B30" s="4" t="s">
        <v>42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7"/>
    </row>
    <row r="31" spans="1:13" ht="12" customHeight="1" x14ac:dyDescent="0.25">
      <c r="A31" s="22"/>
      <c r="B31" s="4" t="s">
        <v>43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17"/>
    </row>
    <row r="32" spans="1:13" ht="4.5" customHeight="1" x14ac:dyDescent="0.25">
      <c r="A32" s="2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7"/>
    </row>
    <row r="33" spans="1:13" ht="15.75" customHeight="1" x14ac:dyDescent="0.25">
      <c r="A33" s="15"/>
      <c r="B33" s="26" t="s">
        <v>39</v>
      </c>
      <c r="C33" s="4"/>
      <c r="D33" s="4" t="s">
        <v>20</v>
      </c>
      <c r="E33" s="4"/>
      <c r="F33" s="4" t="s">
        <v>22</v>
      </c>
      <c r="G33" s="4"/>
      <c r="H33" s="4" t="s">
        <v>24</v>
      </c>
      <c r="I33" s="4"/>
      <c r="J33" s="4"/>
      <c r="K33" s="5" t="s">
        <v>25</v>
      </c>
      <c r="L33" s="5"/>
      <c r="M33" s="17"/>
    </row>
    <row r="34" spans="1:13" ht="15.75" customHeight="1" x14ac:dyDescent="0.25">
      <c r="A34" s="15"/>
      <c r="B34" s="4" t="s">
        <v>2</v>
      </c>
      <c r="C34" s="4"/>
      <c r="D34" s="4" t="s">
        <v>21</v>
      </c>
      <c r="E34" s="4"/>
      <c r="F34" s="4" t="s">
        <v>23</v>
      </c>
      <c r="G34" s="4"/>
      <c r="H34" s="4" t="s">
        <v>33</v>
      </c>
      <c r="I34" s="4"/>
      <c r="J34" s="4"/>
      <c r="K34" s="5" t="s">
        <v>34</v>
      </c>
      <c r="L34" s="5"/>
      <c r="M34" s="17"/>
    </row>
    <row r="35" spans="1:13" ht="15.75" customHeight="1" thickBot="1" x14ac:dyDescent="0.3">
      <c r="A35" s="15"/>
      <c r="B35" s="26" t="s">
        <v>40</v>
      </c>
      <c r="E35" s="4"/>
      <c r="F35" s="4" t="s">
        <v>38</v>
      </c>
      <c r="G35" s="4"/>
      <c r="H35" s="4"/>
      <c r="I35" s="4"/>
      <c r="J35" s="4"/>
      <c r="K35" s="68"/>
      <c r="L35" s="68"/>
      <c r="M35" s="17"/>
    </row>
    <row r="36" spans="1:13" ht="16.5" customHeight="1" thickBot="1" x14ac:dyDescent="0.3">
      <c r="A36" s="15"/>
      <c r="B36" s="35" t="str">
        <f>IF(J13&gt;0,J13,"")</f>
        <v/>
      </c>
      <c r="C36" s="36" t="s">
        <v>37</v>
      </c>
      <c r="D36" s="35" t="str">
        <f>IF(J17&gt;0,J17,"")</f>
        <v/>
      </c>
      <c r="E36" s="20" t="s">
        <v>3</v>
      </c>
      <c r="F36" s="35" t="str">
        <f>IF(J20&gt;0,J20,"")</f>
        <v/>
      </c>
      <c r="G36" s="6" t="s">
        <v>4</v>
      </c>
      <c r="H36" s="46" t="str">
        <f>IFERROR(B36/(D36*F36), "")</f>
        <v/>
      </c>
      <c r="I36" s="47"/>
      <c r="J36" s="37"/>
      <c r="K36" s="46"/>
      <c r="L36" s="47"/>
      <c r="M36" s="17"/>
    </row>
    <row r="37" spans="1:13" ht="15.75" thickBot="1" x14ac:dyDescent="0.3">
      <c r="A37" s="38"/>
      <c r="B37" s="39" t="s">
        <v>5</v>
      </c>
      <c r="C37" s="39"/>
      <c r="D37" s="39" t="s">
        <v>6</v>
      </c>
      <c r="E37" s="39"/>
      <c r="F37" s="39" t="s">
        <v>7</v>
      </c>
      <c r="G37" s="39"/>
      <c r="H37" s="39" t="s">
        <v>8</v>
      </c>
      <c r="I37" s="39"/>
      <c r="J37" s="39"/>
      <c r="K37" s="39"/>
      <c r="L37" s="39"/>
      <c r="M37" s="40"/>
    </row>
    <row r="38" spans="1:13" x14ac:dyDescent="0.25">
      <c r="A38" s="62" t="s">
        <v>12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3" customHeight="1" x14ac:dyDescent="0.25">
      <c r="A39" s="65" t="s">
        <v>13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</row>
    <row r="40" spans="1:13" ht="13.5" customHeight="1" x14ac:dyDescent="0.25">
      <c r="A40" s="59" t="s">
        <v>35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13.5" customHeight="1" x14ac:dyDescent="0.25">
      <c r="A41" s="59" t="s">
        <v>14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ht="13.5" customHeight="1" x14ac:dyDescent="0.25">
      <c r="A42" s="59" t="s">
        <v>15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ht="13.5" customHeight="1" x14ac:dyDescent="0.25">
      <c r="A43" s="59" t="s">
        <v>16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5.25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1"/>
    </row>
    <row r="45" spans="1:13" x14ac:dyDescent="0.25">
      <c r="A45" s="59" t="s">
        <v>17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</row>
    <row r="46" spans="1:13" ht="4.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</row>
    <row r="47" spans="1:13" ht="23.25" customHeight="1" thickBot="1" x14ac:dyDescent="0.3">
      <c r="A47" s="79" t="s">
        <v>59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</sheetData>
  <sheetProtection algorithmName="SHA-512" hashValue="i0TE1V7kfEOh4PC08vetN8g+0/Gui3D4R1GzV9qqurVom0xV1CZlakgEctyBu0MYMJsVzrD4y4wWecTJcNIdTQ==" saltValue="lvZoTp7oqQP5j8T/amRLIA==" spinCount="100000" sheet="1" selectLockedCells="1"/>
  <mergeCells count="42">
    <mergeCell ref="K2:M2"/>
    <mergeCell ref="A1:M1"/>
    <mergeCell ref="J6:M6"/>
    <mergeCell ref="J17:K17"/>
    <mergeCell ref="J20:K20"/>
    <mergeCell ref="J13:K13"/>
    <mergeCell ref="A11:B11"/>
    <mergeCell ref="C11:D11"/>
    <mergeCell ref="F13:G13"/>
    <mergeCell ref="A6:D6"/>
    <mergeCell ref="F6:H6"/>
    <mergeCell ref="F3:I3"/>
    <mergeCell ref="J9:K9"/>
    <mergeCell ref="J5:M5"/>
    <mergeCell ref="K3:M3"/>
    <mergeCell ref="A2:C2"/>
    <mergeCell ref="A5:D5"/>
    <mergeCell ref="F5:H5"/>
    <mergeCell ref="F2:I2"/>
    <mergeCell ref="A3:D3"/>
    <mergeCell ref="A47:M47"/>
    <mergeCell ref="A43:M43"/>
    <mergeCell ref="A42:M42"/>
    <mergeCell ref="A38:M38"/>
    <mergeCell ref="A39:M39"/>
    <mergeCell ref="A40:M40"/>
    <mergeCell ref="A41:M41"/>
    <mergeCell ref="A44:M44"/>
    <mergeCell ref="A45:M45"/>
    <mergeCell ref="H36:I36"/>
    <mergeCell ref="K35:L35"/>
    <mergeCell ref="B23:D23"/>
    <mergeCell ref="I23:L23"/>
    <mergeCell ref="E23:H23"/>
    <mergeCell ref="B24:D24"/>
    <mergeCell ref="I24:L24"/>
    <mergeCell ref="E24:H24"/>
    <mergeCell ref="I25:L25"/>
    <mergeCell ref="E25:H25"/>
    <mergeCell ref="B25:D25"/>
    <mergeCell ref="K36:L36"/>
    <mergeCell ref="A27:M27"/>
  </mergeCells>
  <pageMargins left="0.7" right="0.34090909090909099" top="1.4204545454545501" bottom="0.75" header="0.5" footer="0.19886363636363599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FSE Sizing calculation</vt:lpstr>
    </vt:vector>
  </TitlesOfParts>
  <Company>Cranberry Township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Zellhart, Rhonda</dc:creator>
  <cp:lastModifiedBy>Mason Miller</cp:lastModifiedBy>
  <cp:lastPrinted>2020-12-02T15:07:14Z</cp:lastPrinted>
  <dcterms:created xsi:type="dcterms:W3CDTF">2015-06-08T13:58:44Z</dcterms:created>
  <dcterms:modified xsi:type="dcterms:W3CDTF">2020-12-02T18:45:14Z</dcterms:modified>
</cp:coreProperties>
</file>